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SSIONS_COMMUNES\MARCHES_PUBLICS\Assurances\AO assurance\AO 2026-2030\2-Cahier des charges\DCE Assurances - relu DQAJ\SENAT DCE DAB LOT 1\003-DT Dommages aux biens\"/>
    </mc:Choice>
  </mc:AlternateContent>
  <xr:revisionPtr revIDLastSave="0" documentId="13_ncr:1_{BD7AC739-B18E-4596-BC81-B0F851C63355}" xr6:coauthVersionLast="47" xr6:coauthVersionMax="47" xr10:uidLastSave="{00000000-0000-0000-0000-000000000000}"/>
  <bookViews>
    <workbookView xWindow="-120" yWindow="-120" windowWidth="29040" windowHeight="17640" xr2:uid="{8C8ED712-4CD6-4AE5-A7A3-34AD8D913BA5}"/>
  </bookViews>
  <sheets>
    <sheet name="Liste de bâtiments" sheetId="1" r:id="rId1"/>
    <sheet name="Bâtiments spécifiques" sheetId="2" r:id="rId2"/>
  </sheets>
  <definedNames>
    <definedName name="_xlnm.Print_Titles" localSheetId="0">'Liste de bâtiments'!$1:$1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1" l="1"/>
  <c r="D45" i="1"/>
  <c r="D47" i="1" s="1"/>
  <c r="D44" i="1"/>
</calcChain>
</file>

<file path=xl/sharedStrings.xml><?xml version="1.0" encoding="utf-8"?>
<sst xmlns="http://schemas.openxmlformats.org/spreadsheetml/2006/main" count="311" uniqueCount="91">
  <si>
    <t>Nom du bâtiment</t>
  </si>
  <si>
    <t>Adresse</t>
  </si>
  <si>
    <t>Qualité</t>
  </si>
  <si>
    <t>Activité concernée</t>
  </si>
  <si>
    <t>Qualité de l'assuré</t>
  </si>
  <si>
    <t>Coût de reconstruction</t>
  </si>
  <si>
    <t>Nom de l'exploitant</t>
  </si>
  <si>
    <t>Inondation</t>
  </si>
  <si>
    <t>Retrait gonflement argile</t>
  </si>
  <si>
    <t>Submersion marine</t>
  </si>
  <si>
    <t>Mouvements de terrains</t>
  </si>
  <si>
    <t>Aléas torrentiels</t>
  </si>
  <si>
    <t>Mesure de prévention</t>
  </si>
  <si>
    <t>Type surface</t>
  </si>
  <si>
    <t>Bâtiment historique</t>
  </si>
  <si>
    <t>Alarme intrusion</t>
  </si>
  <si>
    <t>Alarme incendie</t>
  </si>
  <si>
    <r>
      <t xml:space="preserve">Risques 
</t>
    </r>
    <r>
      <rPr>
        <b/>
        <sz val="8"/>
        <color theme="1"/>
        <rFont val="Arial"/>
        <family val="2"/>
      </rPr>
      <t>(si concerné par le risque, indiquer le degré d’aléa)</t>
    </r>
  </si>
  <si>
    <t>A_Palais</t>
  </si>
  <si>
    <t>B_Jonction</t>
  </si>
  <si>
    <t>C_PLE</t>
  </si>
  <si>
    <t>D_PLO</t>
  </si>
  <si>
    <t>CA_4 Casimir</t>
  </si>
  <si>
    <t>CD_6 Casimir</t>
  </si>
  <si>
    <t>E_Orangerie Ferou</t>
  </si>
  <si>
    <t>F_Musée</t>
  </si>
  <si>
    <t>GA_6 Gar</t>
  </si>
  <si>
    <t>GB - GC_8-10 Gar</t>
  </si>
  <si>
    <t>GR - GS - GT_Servandoni</t>
  </si>
  <si>
    <t>H_92 Raspail</t>
  </si>
  <si>
    <t>IY_64 A-Comte</t>
  </si>
  <si>
    <t>M_20 Vaugirard</t>
  </si>
  <si>
    <t>N_75-77 Bonaparte</t>
  </si>
  <si>
    <t>OP_36 Vaugirard</t>
  </si>
  <si>
    <t>Ra_26 Vaugirard</t>
  </si>
  <si>
    <t>Rb_36 Vaugirard</t>
  </si>
  <si>
    <t>RD_46 Vaugirard</t>
  </si>
  <si>
    <t>UB_Buvette fontaine</t>
  </si>
  <si>
    <t>UV_Davioud</t>
  </si>
  <si>
    <t>UF</t>
  </si>
  <si>
    <t>UH</t>
  </si>
  <si>
    <t>UI</t>
  </si>
  <si>
    <t>UJ</t>
  </si>
  <si>
    <t>U-K6</t>
  </si>
  <si>
    <t>U-K7</t>
  </si>
  <si>
    <t>UL</t>
  </si>
  <si>
    <t>UM</t>
  </si>
  <si>
    <t>UN_Guynemer</t>
  </si>
  <si>
    <t>UR_Raynal</t>
  </si>
  <si>
    <t>15 rue de Vaugirard 75006 Paris</t>
  </si>
  <si>
    <t>Jardin du Luxembourg, 75006 Paris</t>
  </si>
  <si>
    <t>17 rue de Vaugirard, 75006 Paris</t>
  </si>
  <si>
    <t>4 rue Casimir-Delavigne, 75006 Paris</t>
  </si>
  <si>
    <t>6 rue Casimir-Delavigne, 75006 Paris</t>
  </si>
  <si>
    <t>6 rue Garancière, 75006 Paris</t>
  </si>
  <si>
    <t>8 -10 rue Garancière, 75006 Paris</t>
  </si>
  <si>
    <t>92 bd Raspail, 75006 Paris</t>
  </si>
  <si>
    <t>64 et 64 bis, bd Saint-Michel, 75006 Paris</t>
  </si>
  <si>
    <t>20 rue de Vaugirard, 75006 Paris</t>
  </si>
  <si>
    <t>75-77 rue Bonaparte, 75006 Paris</t>
  </si>
  <si>
    <t>36 rue de Vaugirard, 75006 Paris</t>
  </si>
  <si>
    <t>26 rue de Vaugirard, 75006 Paris</t>
  </si>
  <si>
    <t>46 rue de Vaugirard, 75006 Paris</t>
  </si>
  <si>
    <t>19 rue de Vaugirard, 75006 Paris</t>
  </si>
  <si>
    <t>Propriétaire occupant</t>
  </si>
  <si>
    <t>Propriétaire non occupant</t>
  </si>
  <si>
    <t>Locataires occupants</t>
  </si>
  <si>
    <t>Surface de plancher</t>
  </si>
  <si>
    <t>OUI</t>
  </si>
  <si>
    <t>NON</t>
  </si>
  <si>
    <t>EN_Entrepôt_Ney</t>
  </si>
  <si>
    <t>3 bd Ney, 75018 Paris</t>
  </si>
  <si>
    <t>J_20 Tournon</t>
  </si>
  <si>
    <t>20 rue de Tournon, 75006 Pazris</t>
  </si>
  <si>
    <t>9-13 rue Servandoni, 75006 Paris</t>
  </si>
  <si>
    <t>DP_Pavllon de l'Orangerie</t>
  </si>
  <si>
    <t>18 rue de Vaugirard, 75006 Paris</t>
  </si>
  <si>
    <t>X_Longpont</t>
  </si>
  <si>
    <t>Z_13 Garancière</t>
  </si>
  <si>
    <t>13 rue Garancière, 75006 Paris</t>
  </si>
  <si>
    <t>12 rue de la Source, 91310 Longpont-sur-Orge</t>
  </si>
  <si>
    <t>U2_Table du Luxembourg</t>
  </si>
  <si>
    <t>UD</t>
  </si>
  <si>
    <t xml:space="preserve">UL </t>
  </si>
  <si>
    <t>UE</t>
  </si>
  <si>
    <t>TOTAL</t>
  </si>
  <si>
    <t>Total occupé par le Sénat</t>
  </si>
  <si>
    <t>Total propriétaire occupant</t>
  </si>
  <si>
    <t>Total locataire occupant</t>
  </si>
  <si>
    <t>Surface 
(en m²)</t>
  </si>
  <si>
    <t>U1_Marionnettes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</si>
</sst>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E09926"/>
      </bottom>
      <diagonal/>
    </border>
    <border>
      <left style="thin">
        <color indexed="64"/>
      </left>
      <right style="thin">
        <color indexed="64"/>
      </right>
      <top/>
      <bottom style="thick">
        <color rgb="FFE09926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6" xfId="0" applyBorder="1"/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6" xfId="0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0" fillId="0" borderId="9" xfId="0" applyFill="1" applyBorder="1" applyAlignment="1">
      <alignment horizontal="center" vertical="center"/>
    </xf>
    <xf numFmtId="2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  <color rgb="FFE099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C3292-03F2-4AB1-B8B5-05E259056A5B}">
  <sheetPr>
    <pageSetUpPr fitToPage="1"/>
  </sheetPr>
  <dimension ref="A1:M47"/>
  <sheetViews>
    <sheetView tabSelected="1" view="pageBreakPreview" zoomScale="80" zoomScaleNormal="55" zoomScaleSheetLayoutView="80" zoomScalePageLayoutView="25" workbookViewId="0">
      <selection activeCell="E43" sqref="E43"/>
    </sheetView>
  </sheetViews>
  <sheetFormatPr baseColWidth="10" defaultRowHeight="15" x14ac:dyDescent="0.25"/>
  <cols>
    <col min="1" max="1" width="28.5703125" customWidth="1"/>
    <col min="2" max="2" width="38.7109375" customWidth="1"/>
    <col min="3" max="3" width="24.7109375" customWidth="1"/>
    <col min="4" max="6" width="17.140625" customWidth="1"/>
    <col min="7" max="8" width="14.140625" customWidth="1"/>
    <col min="9" max="9" width="12.85546875" customWidth="1"/>
    <col min="10" max="10" width="13.85546875" customWidth="1"/>
    <col min="11" max="13" width="12.85546875" customWidth="1"/>
  </cols>
  <sheetData>
    <row r="1" spans="1:13" ht="32.1" customHeight="1" x14ac:dyDescent="0.25">
      <c r="A1" s="18" t="s">
        <v>0</v>
      </c>
      <c r="B1" s="18" t="s">
        <v>1</v>
      </c>
      <c r="C1" s="18" t="s">
        <v>2</v>
      </c>
      <c r="D1" s="18" t="s">
        <v>89</v>
      </c>
      <c r="E1" s="18" t="s">
        <v>13</v>
      </c>
      <c r="F1" s="18" t="s">
        <v>14</v>
      </c>
      <c r="G1" s="18" t="s">
        <v>15</v>
      </c>
      <c r="H1" s="18" t="s">
        <v>16</v>
      </c>
      <c r="I1" s="15" t="s">
        <v>17</v>
      </c>
      <c r="J1" s="16"/>
      <c r="K1" s="16"/>
      <c r="L1" s="16"/>
      <c r="M1" s="17"/>
    </row>
    <row r="2" spans="1:13" ht="52.5" customHeight="1" thickBot="1" x14ac:dyDescent="0.3">
      <c r="A2" s="19"/>
      <c r="B2" s="19"/>
      <c r="C2" s="19"/>
      <c r="D2" s="19"/>
      <c r="E2" s="19"/>
      <c r="F2" s="19"/>
      <c r="G2" s="19"/>
      <c r="H2" s="19"/>
      <c r="I2" s="6" t="s">
        <v>7</v>
      </c>
      <c r="J2" s="7" t="s">
        <v>8</v>
      </c>
      <c r="K2" s="7" t="s">
        <v>9</v>
      </c>
      <c r="L2" s="7" t="s">
        <v>10</v>
      </c>
      <c r="M2" s="7" t="s">
        <v>11</v>
      </c>
    </row>
    <row r="3" spans="1:13" s="4" customFormat="1" ht="35.1" customHeight="1" thickTop="1" x14ac:dyDescent="0.25">
      <c r="A3" s="9" t="s">
        <v>18</v>
      </c>
      <c r="B3" s="3" t="s">
        <v>49</v>
      </c>
      <c r="C3" s="3" t="s">
        <v>64</v>
      </c>
      <c r="D3" s="11">
        <v>41377.51</v>
      </c>
      <c r="E3" s="3" t="s">
        <v>67</v>
      </c>
      <c r="F3" s="3" t="s">
        <v>68</v>
      </c>
      <c r="G3" s="3" t="s">
        <v>68</v>
      </c>
      <c r="H3" s="3" t="s">
        <v>68</v>
      </c>
      <c r="I3" s="3"/>
      <c r="J3" s="3"/>
      <c r="K3" s="3"/>
      <c r="L3" s="3"/>
      <c r="M3" s="3"/>
    </row>
    <row r="4" spans="1:13" s="4" customFormat="1" ht="35.1" customHeight="1" x14ac:dyDescent="0.25">
      <c r="A4" s="10" t="s">
        <v>19</v>
      </c>
      <c r="B4" s="3" t="s">
        <v>49</v>
      </c>
      <c r="C4" s="3" t="s">
        <v>64</v>
      </c>
      <c r="D4" s="12">
        <v>1490.01</v>
      </c>
      <c r="E4" s="3" t="s">
        <v>67</v>
      </c>
      <c r="F4" s="5" t="s">
        <v>68</v>
      </c>
      <c r="G4" s="3" t="s">
        <v>68</v>
      </c>
      <c r="H4" s="3" t="s">
        <v>68</v>
      </c>
      <c r="I4" s="5"/>
      <c r="J4" s="5"/>
      <c r="K4" s="5"/>
      <c r="L4" s="5"/>
      <c r="M4" s="5"/>
    </row>
    <row r="5" spans="1:13" s="4" customFormat="1" ht="35.1" customHeight="1" x14ac:dyDescent="0.25">
      <c r="A5" s="10" t="s">
        <v>20</v>
      </c>
      <c r="B5" s="3" t="s">
        <v>49</v>
      </c>
      <c r="C5" s="3" t="s">
        <v>64</v>
      </c>
      <c r="D5" s="12">
        <v>3164.7</v>
      </c>
      <c r="E5" s="3" t="s">
        <v>67</v>
      </c>
      <c r="F5" s="5" t="s">
        <v>68</v>
      </c>
      <c r="G5" s="3" t="s">
        <v>68</v>
      </c>
      <c r="H5" s="3" t="s">
        <v>68</v>
      </c>
      <c r="I5" s="5"/>
      <c r="J5" s="5"/>
      <c r="K5" s="5"/>
      <c r="L5" s="5"/>
      <c r="M5" s="5"/>
    </row>
    <row r="6" spans="1:13" s="4" customFormat="1" ht="35.1" customHeight="1" x14ac:dyDescent="0.25">
      <c r="A6" s="10" t="s">
        <v>22</v>
      </c>
      <c r="B6" s="5" t="s">
        <v>52</v>
      </c>
      <c r="C6" s="3" t="s">
        <v>66</v>
      </c>
      <c r="D6" s="12">
        <v>1189.8</v>
      </c>
      <c r="E6" s="3" t="s">
        <v>67</v>
      </c>
      <c r="F6" s="5" t="s">
        <v>69</v>
      </c>
      <c r="G6" s="3" t="s">
        <v>68</v>
      </c>
      <c r="H6" s="3" t="s">
        <v>68</v>
      </c>
      <c r="I6" s="5"/>
      <c r="J6" s="5"/>
      <c r="K6" s="5"/>
      <c r="L6" s="5"/>
      <c r="M6" s="5"/>
    </row>
    <row r="7" spans="1:13" s="4" customFormat="1" ht="35.1" customHeight="1" x14ac:dyDescent="0.25">
      <c r="A7" s="10" t="s">
        <v>23</v>
      </c>
      <c r="B7" s="5" t="s">
        <v>53</v>
      </c>
      <c r="C7" s="5" t="s">
        <v>66</v>
      </c>
      <c r="D7" s="12">
        <v>853</v>
      </c>
      <c r="E7" s="3" t="s">
        <v>67</v>
      </c>
      <c r="F7" s="5" t="s">
        <v>69</v>
      </c>
      <c r="G7" s="3" t="s">
        <v>68</v>
      </c>
      <c r="H7" s="3" t="s">
        <v>68</v>
      </c>
      <c r="I7" s="5"/>
      <c r="J7" s="5"/>
      <c r="K7" s="5"/>
      <c r="L7" s="5"/>
      <c r="M7" s="5"/>
    </row>
    <row r="8" spans="1:13" s="4" customFormat="1" ht="35.1" customHeight="1" x14ac:dyDescent="0.25">
      <c r="A8" s="10" t="s">
        <v>21</v>
      </c>
      <c r="B8" s="5" t="s">
        <v>51</v>
      </c>
      <c r="C8" s="3" t="s">
        <v>64</v>
      </c>
      <c r="D8" s="12">
        <v>3406.2999999999997</v>
      </c>
      <c r="E8" s="3" t="s">
        <v>67</v>
      </c>
      <c r="F8" s="3" t="s">
        <v>68</v>
      </c>
      <c r="G8" s="3" t="s">
        <v>68</v>
      </c>
      <c r="H8" s="3" t="s">
        <v>68</v>
      </c>
      <c r="I8" s="5"/>
      <c r="J8" s="5"/>
      <c r="K8" s="5"/>
      <c r="L8" s="5"/>
      <c r="M8" s="5"/>
    </row>
    <row r="9" spans="1:13" s="4" customFormat="1" ht="35.1" customHeight="1" x14ac:dyDescent="0.25">
      <c r="A9" s="10" t="s">
        <v>75</v>
      </c>
      <c r="B9" s="5" t="s">
        <v>76</v>
      </c>
      <c r="C9" s="3" t="s">
        <v>64</v>
      </c>
      <c r="D9" s="12">
        <v>500</v>
      </c>
      <c r="E9" s="3" t="s">
        <v>67</v>
      </c>
      <c r="F9" s="5" t="s">
        <v>69</v>
      </c>
      <c r="G9" s="3" t="s">
        <v>68</v>
      </c>
      <c r="H9" s="3" t="s">
        <v>68</v>
      </c>
      <c r="I9" s="5"/>
      <c r="J9" s="5"/>
      <c r="K9" s="5"/>
      <c r="L9" s="5"/>
      <c r="M9" s="5"/>
    </row>
    <row r="10" spans="1:13" s="4" customFormat="1" ht="35.1" customHeight="1" x14ac:dyDescent="0.25">
      <c r="A10" s="10" t="s">
        <v>24</v>
      </c>
      <c r="B10" s="5" t="s">
        <v>63</v>
      </c>
      <c r="C10" s="3" t="s">
        <v>64</v>
      </c>
      <c r="D10" s="12">
        <v>1210.9800000000002</v>
      </c>
      <c r="E10" s="3" t="s">
        <v>67</v>
      </c>
      <c r="F10" s="5" t="s">
        <v>69</v>
      </c>
      <c r="G10" s="3" t="s">
        <v>68</v>
      </c>
      <c r="H10" s="3" t="s">
        <v>68</v>
      </c>
      <c r="I10" s="5"/>
      <c r="J10" s="5"/>
      <c r="K10" s="5"/>
      <c r="L10" s="5"/>
      <c r="M10" s="5"/>
    </row>
    <row r="11" spans="1:13" s="4" customFormat="1" ht="35.1" customHeight="1" x14ac:dyDescent="0.25">
      <c r="A11" s="10" t="s">
        <v>70</v>
      </c>
      <c r="B11" s="5" t="s">
        <v>71</v>
      </c>
      <c r="C11" s="3" t="s">
        <v>66</v>
      </c>
      <c r="D11" s="12">
        <v>1100</v>
      </c>
      <c r="E11" s="3" t="s">
        <v>67</v>
      </c>
      <c r="F11" s="5" t="s">
        <v>69</v>
      </c>
      <c r="G11" s="3" t="s">
        <v>68</v>
      </c>
      <c r="H11" s="3" t="s">
        <v>68</v>
      </c>
      <c r="I11" s="5"/>
      <c r="J11" s="5"/>
      <c r="K11" s="5"/>
      <c r="L11" s="5"/>
      <c r="M11" s="5"/>
    </row>
    <row r="12" spans="1:13" s="4" customFormat="1" ht="35.1" customHeight="1" x14ac:dyDescent="0.25">
      <c r="A12" s="10" t="s">
        <v>25</v>
      </c>
      <c r="B12" s="5" t="s">
        <v>63</v>
      </c>
      <c r="C12" s="5" t="s">
        <v>65</v>
      </c>
      <c r="D12" s="12">
        <v>1524.41</v>
      </c>
      <c r="E12" s="3" t="s">
        <v>67</v>
      </c>
      <c r="F12" s="5" t="s">
        <v>69</v>
      </c>
      <c r="G12" s="5"/>
      <c r="H12" s="3" t="s">
        <v>68</v>
      </c>
      <c r="I12" s="5"/>
      <c r="J12" s="5"/>
      <c r="K12" s="5"/>
      <c r="L12" s="5"/>
      <c r="M12" s="5"/>
    </row>
    <row r="13" spans="1:13" s="4" customFormat="1" ht="35.1" customHeight="1" x14ac:dyDescent="0.25">
      <c r="A13" s="10" t="s">
        <v>26</v>
      </c>
      <c r="B13" s="5" t="s">
        <v>54</v>
      </c>
      <c r="C13" s="3" t="s">
        <v>64</v>
      </c>
      <c r="D13" s="12">
        <v>1732.1</v>
      </c>
      <c r="E13" s="3" t="s">
        <v>67</v>
      </c>
      <c r="F13" s="5" t="s">
        <v>69</v>
      </c>
      <c r="G13" s="3" t="s">
        <v>68</v>
      </c>
      <c r="H13" s="3" t="s">
        <v>68</v>
      </c>
      <c r="I13" s="5"/>
      <c r="J13" s="5"/>
      <c r="K13" s="5"/>
      <c r="L13" s="5"/>
      <c r="M13" s="5"/>
    </row>
    <row r="14" spans="1:13" s="4" customFormat="1" ht="35.1" customHeight="1" x14ac:dyDescent="0.25">
      <c r="A14" s="10" t="s">
        <v>27</v>
      </c>
      <c r="B14" s="5" t="s">
        <v>55</v>
      </c>
      <c r="C14" s="3" t="s">
        <v>64</v>
      </c>
      <c r="D14" s="12">
        <v>2383.8000000000002</v>
      </c>
      <c r="E14" s="3" t="s">
        <v>67</v>
      </c>
      <c r="F14" s="3" t="s">
        <v>68</v>
      </c>
      <c r="G14" s="3" t="s">
        <v>68</v>
      </c>
      <c r="H14" s="3" t="s">
        <v>68</v>
      </c>
      <c r="I14" s="5"/>
      <c r="J14" s="5"/>
      <c r="K14" s="5"/>
      <c r="L14" s="5"/>
      <c r="M14" s="5"/>
    </row>
    <row r="15" spans="1:13" s="4" customFormat="1" ht="35.1" customHeight="1" x14ac:dyDescent="0.25">
      <c r="A15" s="10" t="s">
        <v>28</v>
      </c>
      <c r="B15" s="5" t="s">
        <v>74</v>
      </c>
      <c r="C15" s="3" t="s">
        <v>64</v>
      </c>
      <c r="D15" s="12">
        <v>1336.5</v>
      </c>
      <c r="E15" s="3" t="s">
        <v>67</v>
      </c>
      <c r="F15" s="5" t="s">
        <v>69</v>
      </c>
      <c r="G15" s="3" t="s">
        <v>68</v>
      </c>
      <c r="H15" s="3" t="s">
        <v>68</v>
      </c>
      <c r="I15" s="5"/>
      <c r="J15" s="5"/>
      <c r="K15" s="5"/>
      <c r="L15" s="5"/>
      <c r="M15" s="5"/>
    </row>
    <row r="16" spans="1:13" s="4" customFormat="1" ht="35.1" customHeight="1" x14ac:dyDescent="0.25">
      <c r="A16" s="10" t="s">
        <v>29</v>
      </c>
      <c r="B16" s="5" t="s">
        <v>56</v>
      </c>
      <c r="C16" s="5" t="s">
        <v>65</v>
      </c>
      <c r="D16" s="12">
        <v>489</v>
      </c>
      <c r="E16" s="3" t="s">
        <v>67</v>
      </c>
      <c r="F16" s="5" t="s">
        <v>69</v>
      </c>
      <c r="G16" s="3" t="s">
        <v>68</v>
      </c>
      <c r="H16" s="3" t="s">
        <v>68</v>
      </c>
      <c r="I16" s="5"/>
      <c r="J16" s="5"/>
      <c r="K16" s="5"/>
      <c r="L16" s="5"/>
      <c r="M16" s="5"/>
    </row>
    <row r="17" spans="1:13" s="4" customFormat="1" ht="35.1" customHeight="1" x14ac:dyDescent="0.25">
      <c r="A17" s="10" t="s">
        <v>30</v>
      </c>
      <c r="B17" s="5" t="s">
        <v>57</v>
      </c>
      <c r="C17" s="3" t="s">
        <v>64</v>
      </c>
      <c r="D17" s="12">
        <v>6153.21</v>
      </c>
      <c r="E17" s="3" t="s">
        <v>67</v>
      </c>
      <c r="F17" s="5" t="s">
        <v>68</v>
      </c>
      <c r="G17" s="3" t="s">
        <v>68</v>
      </c>
      <c r="H17" s="3" t="s">
        <v>68</v>
      </c>
      <c r="I17" s="5"/>
      <c r="J17" s="5"/>
      <c r="K17" s="5"/>
      <c r="L17" s="5"/>
      <c r="M17" s="5"/>
    </row>
    <row r="18" spans="1:13" s="4" customFormat="1" ht="35.1" customHeight="1" x14ac:dyDescent="0.25">
      <c r="A18" s="10" t="s">
        <v>72</v>
      </c>
      <c r="B18" s="5" t="s">
        <v>73</v>
      </c>
      <c r="C18" s="3" t="s">
        <v>64</v>
      </c>
      <c r="D18" s="12">
        <v>1221</v>
      </c>
      <c r="E18" s="3" t="s">
        <v>67</v>
      </c>
      <c r="F18" s="5" t="s">
        <v>69</v>
      </c>
      <c r="G18" s="3" t="s">
        <v>68</v>
      </c>
      <c r="H18" s="3" t="s">
        <v>68</v>
      </c>
      <c r="I18" s="5"/>
      <c r="J18" s="5"/>
      <c r="K18" s="5"/>
      <c r="L18" s="5"/>
      <c r="M18" s="5"/>
    </row>
    <row r="19" spans="1:13" s="4" customFormat="1" ht="35.1" customHeight="1" x14ac:dyDescent="0.25">
      <c r="A19" s="10" t="s">
        <v>31</v>
      </c>
      <c r="B19" s="5" t="s">
        <v>58</v>
      </c>
      <c r="C19" s="3" t="s">
        <v>65</v>
      </c>
      <c r="D19" s="12">
        <v>226.2</v>
      </c>
      <c r="E19" s="3" t="s">
        <v>67</v>
      </c>
      <c r="F19" s="5" t="s">
        <v>69</v>
      </c>
      <c r="G19" s="3" t="s">
        <v>68</v>
      </c>
      <c r="H19" s="3" t="s">
        <v>68</v>
      </c>
      <c r="I19" s="5"/>
      <c r="J19" s="5"/>
      <c r="K19" s="5"/>
      <c r="L19" s="5"/>
      <c r="M19" s="5"/>
    </row>
    <row r="20" spans="1:13" s="4" customFormat="1" ht="35.1" customHeight="1" x14ac:dyDescent="0.25">
      <c r="A20" s="10" t="s">
        <v>32</v>
      </c>
      <c r="B20" s="5" t="s">
        <v>59</v>
      </c>
      <c r="C20" s="3" t="s">
        <v>64</v>
      </c>
      <c r="D20" s="12">
        <v>5755.3100000000013</v>
      </c>
      <c r="E20" s="3" t="s">
        <v>67</v>
      </c>
      <c r="F20" s="5" t="s">
        <v>69</v>
      </c>
      <c r="G20" s="3" t="s">
        <v>68</v>
      </c>
      <c r="H20" s="3" t="s">
        <v>68</v>
      </c>
      <c r="I20" s="5"/>
      <c r="J20" s="5"/>
      <c r="K20" s="5"/>
      <c r="L20" s="5"/>
      <c r="M20" s="5"/>
    </row>
    <row r="21" spans="1:13" s="4" customFormat="1" ht="35.1" customHeight="1" x14ac:dyDescent="0.25">
      <c r="A21" s="10" t="s">
        <v>33</v>
      </c>
      <c r="B21" s="5" t="s">
        <v>60</v>
      </c>
      <c r="C21" s="3" t="s">
        <v>64</v>
      </c>
      <c r="D21" s="12">
        <v>4435.3999999999996</v>
      </c>
      <c r="E21" s="3" t="s">
        <v>67</v>
      </c>
      <c r="F21" s="5" t="s">
        <v>69</v>
      </c>
      <c r="G21" s="3" t="s">
        <v>68</v>
      </c>
      <c r="H21" s="3" t="s">
        <v>68</v>
      </c>
      <c r="I21" s="5"/>
      <c r="J21" s="5"/>
      <c r="K21" s="5"/>
      <c r="L21" s="5"/>
      <c r="M21" s="5"/>
    </row>
    <row r="22" spans="1:13" s="4" customFormat="1" ht="35.1" customHeight="1" x14ac:dyDescent="0.25">
      <c r="A22" s="10" t="s">
        <v>34</v>
      </c>
      <c r="B22" s="5" t="s">
        <v>61</v>
      </c>
      <c r="C22" s="3" t="s">
        <v>64</v>
      </c>
      <c r="D22" s="12">
        <v>7358</v>
      </c>
      <c r="E22" s="3" t="s">
        <v>67</v>
      </c>
      <c r="F22" s="5" t="s">
        <v>69</v>
      </c>
      <c r="G22" s="3" t="s">
        <v>68</v>
      </c>
      <c r="H22" s="3" t="s">
        <v>68</v>
      </c>
      <c r="I22" s="5"/>
      <c r="J22" s="5"/>
      <c r="K22" s="5"/>
      <c r="L22" s="5"/>
      <c r="M22" s="5"/>
    </row>
    <row r="23" spans="1:13" s="4" customFormat="1" ht="35.1" customHeight="1" x14ac:dyDescent="0.25">
      <c r="A23" s="10" t="s">
        <v>35</v>
      </c>
      <c r="B23" s="5" t="s">
        <v>60</v>
      </c>
      <c r="C23" s="3" t="s">
        <v>64</v>
      </c>
      <c r="D23" s="12">
        <v>3976.2999999999997</v>
      </c>
      <c r="E23" s="3" t="s">
        <v>67</v>
      </c>
      <c r="F23" s="5" t="s">
        <v>69</v>
      </c>
      <c r="G23" s="3" t="s">
        <v>68</v>
      </c>
      <c r="H23" s="3" t="s">
        <v>68</v>
      </c>
      <c r="I23" s="5"/>
      <c r="J23" s="5"/>
      <c r="K23" s="5"/>
      <c r="L23" s="5"/>
      <c r="M23" s="5"/>
    </row>
    <row r="24" spans="1:13" s="4" customFormat="1" ht="35.1" customHeight="1" x14ac:dyDescent="0.25">
      <c r="A24" s="10" t="s">
        <v>36</v>
      </c>
      <c r="B24" s="5" t="s">
        <v>62</v>
      </c>
      <c r="C24" s="3" t="s">
        <v>64</v>
      </c>
      <c r="D24" s="12">
        <v>1388.79</v>
      </c>
      <c r="E24" s="3" t="s">
        <v>67</v>
      </c>
      <c r="F24" s="5" t="s">
        <v>69</v>
      </c>
      <c r="G24" s="3" t="s">
        <v>68</v>
      </c>
      <c r="H24" s="3" t="s">
        <v>68</v>
      </c>
      <c r="I24" s="5"/>
      <c r="J24" s="5"/>
      <c r="K24" s="5"/>
      <c r="L24" s="5"/>
      <c r="M24" s="5"/>
    </row>
    <row r="25" spans="1:13" s="4" customFormat="1" ht="35.1" customHeight="1" x14ac:dyDescent="0.25">
      <c r="A25" s="10" t="s">
        <v>90</v>
      </c>
      <c r="B25" s="5" t="s">
        <v>50</v>
      </c>
      <c r="C25" s="5" t="s">
        <v>65</v>
      </c>
      <c r="D25" s="12">
        <v>189.3</v>
      </c>
      <c r="E25" s="3" t="s">
        <v>67</v>
      </c>
      <c r="F25" s="5" t="s">
        <v>69</v>
      </c>
      <c r="G25" s="5" t="s">
        <v>69</v>
      </c>
      <c r="H25" s="3" t="s">
        <v>68</v>
      </c>
      <c r="I25" s="5"/>
      <c r="J25" s="5"/>
      <c r="K25" s="5"/>
      <c r="L25" s="5"/>
      <c r="M25" s="5"/>
    </row>
    <row r="26" spans="1:13" s="4" customFormat="1" ht="35.1" customHeight="1" x14ac:dyDescent="0.25">
      <c r="A26" s="10" t="s">
        <v>81</v>
      </c>
      <c r="B26" s="5" t="s">
        <v>50</v>
      </c>
      <c r="C26" s="5" t="s">
        <v>65</v>
      </c>
      <c r="D26" s="12">
        <v>263.89999999999998</v>
      </c>
      <c r="E26" s="3" t="s">
        <v>67</v>
      </c>
      <c r="F26" s="5" t="s">
        <v>69</v>
      </c>
      <c r="G26" s="5" t="s">
        <v>69</v>
      </c>
      <c r="H26" s="3" t="s">
        <v>68</v>
      </c>
      <c r="I26" s="5"/>
      <c r="J26" s="5"/>
      <c r="K26" s="5"/>
      <c r="L26" s="5"/>
      <c r="M26" s="5"/>
    </row>
    <row r="27" spans="1:13" s="4" customFormat="1" ht="35.1" customHeight="1" x14ac:dyDescent="0.25">
      <c r="A27" s="10" t="s">
        <v>37</v>
      </c>
      <c r="B27" s="5" t="s">
        <v>50</v>
      </c>
      <c r="C27" s="5" t="s">
        <v>65</v>
      </c>
      <c r="D27" s="12">
        <v>144.62</v>
      </c>
      <c r="E27" s="3" t="s">
        <v>67</v>
      </c>
      <c r="F27" s="5" t="s">
        <v>69</v>
      </c>
      <c r="G27" s="5" t="s">
        <v>69</v>
      </c>
      <c r="H27" s="3" t="s">
        <v>68</v>
      </c>
      <c r="I27" s="5"/>
      <c r="J27" s="5"/>
      <c r="K27" s="5"/>
      <c r="L27" s="5"/>
      <c r="M27" s="5"/>
    </row>
    <row r="28" spans="1:13" s="4" customFormat="1" ht="35.1" customHeight="1" x14ac:dyDescent="0.25">
      <c r="A28" s="10" t="s">
        <v>82</v>
      </c>
      <c r="B28" s="5" t="s">
        <v>50</v>
      </c>
      <c r="C28" s="3" t="s">
        <v>64</v>
      </c>
      <c r="D28" s="12">
        <v>12</v>
      </c>
      <c r="E28" s="3" t="s">
        <v>67</v>
      </c>
      <c r="F28" s="5" t="s">
        <v>69</v>
      </c>
      <c r="G28" s="5" t="s">
        <v>69</v>
      </c>
      <c r="H28" s="3" t="s">
        <v>68</v>
      </c>
      <c r="I28" s="5"/>
      <c r="J28" s="5"/>
      <c r="K28" s="5"/>
      <c r="L28" s="5"/>
      <c r="M28" s="5"/>
    </row>
    <row r="29" spans="1:13" s="4" customFormat="1" ht="35.1" customHeight="1" x14ac:dyDescent="0.25">
      <c r="A29" s="10" t="s">
        <v>84</v>
      </c>
      <c r="B29" s="5" t="s">
        <v>50</v>
      </c>
      <c r="C29" s="3" t="s">
        <v>64</v>
      </c>
      <c r="D29" s="12">
        <v>109</v>
      </c>
      <c r="E29" s="3" t="s">
        <v>67</v>
      </c>
      <c r="F29" s="5" t="s">
        <v>69</v>
      </c>
      <c r="G29" s="5" t="s">
        <v>69</v>
      </c>
      <c r="H29" s="3" t="s">
        <v>68</v>
      </c>
      <c r="I29" s="5"/>
      <c r="J29" s="5"/>
      <c r="K29" s="5"/>
      <c r="L29" s="5"/>
      <c r="M29" s="5"/>
    </row>
    <row r="30" spans="1:13" s="4" customFormat="1" ht="35.1" customHeight="1" x14ac:dyDescent="0.25">
      <c r="A30" s="10" t="s">
        <v>39</v>
      </c>
      <c r="B30" s="5" t="s">
        <v>50</v>
      </c>
      <c r="C30" s="3" t="s">
        <v>64</v>
      </c>
      <c r="D30" s="12">
        <v>0</v>
      </c>
      <c r="E30" s="3" t="s">
        <v>67</v>
      </c>
      <c r="F30" s="5" t="s">
        <v>69</v>
      </c>
      <c r="G30" s="5" t="s">
        <v>69</v>
      </c>
      <c r="H30" s="3" t="s">
        <v>68</v>
      </c>
      <c r="I30" s="5"/>
      <c r="J30" s="5"/>
      <c r="K30" s="5"/>
      <c r="L30" s="5"/>
      <c r="M30" s="5"/>
    </row>
    <row r="31" spans="1:13" s="4" customFormat="1" ht="35.1" customHeight="1" x14ac:dyDescent="0.25">
      <c r="A31" s="10" t="s">
        <v>40</v>
      </c>
      <c r="B31" s="5" t="s">
        <v>50</v>
      </c>
      <c r="C31" s="3" t="s">
        <v>64</v>
      </c>
      <c r="D31" s="12">
        <v>25.7</v>
      </c>
      <c r="E31" s="3" t="s">
        <v>67</v>
      </c>
      <c r="F31" s="5" t="s">
        <v>69</v>
      </c>
      <c r="G31" s="5" t="s">
        <v>69</v>
      </c>
      <c r="H31" s="3" t="s">
        <v>68</v>
      </c>
      <c r="I31" s="5"/>
      <c r="J31" s="5"/>
      <c r="K31" s="5"/>
      <c r="L31" s="5"/>
      <c r="M31" s="5"/>
    </row>
    <row r="32" spans="1:13" ht="30" x14ac:dyDescent="0.25">
      <c r="A32" s="10" t="s">
        <v>41</v>
      </c>
      <c r="B32" s="5" t="s">
        <v>50</v>
      </c>
      <c r="C32" s="3" t="s">
        <v>64</v>
      </c>
      <c r="D32" s="12">
        <v>367.09999999999997</v>
      </c>
      <c r="E32" s="3" t="s">
        <v>67</v>
      </c>
      <c r="F32" s="5" t="s">
        <v>69</v>
      </c>
      <c r="G32" s="5" t="s">
        <v>69</v>
      </c>
      <c r="H32" s="3" t="s">
        <v>68</v>
      </c>
      <c r="I32" s="5"/>
      <c r="J32" s="5"/>
      <c r="K32" s="5"/>
      <c r="L32" s="5"/>
      <c r="M32" s="5"/>
    </row>
    <row r="33" spans="1:13" ht="30" x14ac:dyDescent="0.25">
      <c r="A33" s="10" t="s">
        <v>42</v>
      </c>
      <c r="B33" s="5" t="s">
        <v>50</v>
      </c>
      <c r="C33" s="3" t="s">
        <v>64</v>
      </c>
      <c r="D33" s="12">
        <v>81.5</v>
      </c>
      <c r="E33" s="3" t="s">
        <v>67</v>
      </c>
      <c r="F33" s="5" t="s">
        <v>69</v>
      </c>
      <c r="G33" s="5" t="s">
        <v>69</v>
      </c>
      <c r="H33" s="3" t="s">
        <v>68</v>
      </c>
      <c r="I33" s="5"/>
      <c r="J33" s="5"/>
      <c r="K33" s="5"/>
      <c r="L33" s="5"/>
      <c r="M33" s="5"/>
    </row>
    <row r="34" spans="1:13" ht="30" x14ac:dyDescent="0.25">
      <c r="A34" s="10" t="s">
        <v>83</v>
      </c>
      <c r="B34" s="5" t="s">
        <v>50</v>
      </c>
      <c r="C34" s="3" t="s">
        <v>64</v>
      </c>
      <c r="D34" s="12">
        <v>35</v>
      </c>
      <c r="E34" s="3" t="s">
        <v>67</v>
      </c>
      <c r="F34" s="5" t="s">
        <v>69</v>
      </c>
      <c r="G34" s="5" t="s">
        <v>69</v>
      </c>
      <c r="H34" s="3" t="s">
        <v>68</v>
      </c>
      <c r="I34" s="5"/>
      <c r="J34" s="5"/>
      <c r="K34" s="5"/>
      <c r="L34" s="5"/>
      <c r="M34" s="5"/>
    </row>
    <row r="35" spans="1:13" ht="30" x14ac:dyDescent="0.25">
      <c r="A35" s="10" t="s">
        <v>43</v>
      </c>
      <c r="B35" s="5" t="s">
        <v>50</v>
      </c>
      <c r="C35" s="5" t="s">
        <v>65</v>
      </c>
      <c r="D35" s="12">
        <v>3.1</v>
      </c>
      <c r="E35" s="3" t="s">
        <v>67</v>
      </c>
      <c r="F35" s="5" t="s">
        <v>69</v>
      </c>
      <c r="G35" s="5" t="s">
        <v>69</v>
      </c>
      <c r="H35" s="3" t="s">
        <v>68</v>
      </c>
      <c r="I35" s="5"/>
      <c r="J35" s="5"/>
      <c r="K35" s="5"/>
      <c r="L35" s="5"/>
      <c r="M35" s="5"/>
    </row>
    <row r="36" spans="1:13" ht="30" x14ac:dyDescent="0.25">
      <c r="A36" s="10" t="s">
        <v>44</v>
      </c>
      <c r="B36" s="5" t="s">
        <v>50</v>
      </c>
      <c r="C36" s="5" t="s">
        <v>65</v>
      </c>
      <c r="D36" s="12">
        <v>3.2</v>
      </c>
      <c r="E36" s="3" t="s">
        <v>67</v>
      </c>
      <c r="F36" s="5" t="s">
        <v>69</v>
      </c>
      <c r="G36" s="5" t="s">
        <v>69</v>
      </c>
      <c r="H36" s="3" t="s">
        <v>68</v>
      </c>
      <c r="I36" s="5"/>
      <c r="J36" s="5"/>
      <c r="K36" s="5"/>
      <c r="L36" s="5"/>
      <c r="M36" s="5"/>
    </row>
    <row r="37" spans="1:13" ht="30" x14ac:dyDescent="0.25">
      <c r="A37" s="10" t="s">
        <v>45</v>
      </c>
      <c r="B37" s="5" t="s">
        <v>50</v>
      </c>
      <c r="C37" s="3" t="s">
        <v>64</v>
      </c>
      <c r="D37" s="12">
        <v>36.9</v>
      </c>
      <c r="E37" s="3" t="s">
        <v>67</v>
      </c>
      <c r="F37" s="5" t="s">
        <v>69</v>
      </c>
      <c r="G37" s="5" t="s">
        <v>69</v>
      </c>
      <c r="H37" s="3" t="s">
        <v>68</v>
      </c>
      <c r="I37" s="5"/>
      <c r="J37" s="5"/>
      <c r="K37" s="5"/>
      <c r="L37" s="5"/>
      <c r="M37" s="5"/>
    </row>
    <row r="38" spans="1:13" ht="30" x14ac:dyDescent="0.25">
      <c r="A38" s="10" t="s">
        <v>46</v>
      </c>
      <c r="B38" s="5" t="s">
        <v>50</v>
      </c>
      <c r="C38" s="3" t="s">
        <v>64</v>
      </c>
      <c r="D38" s="12">
        <v>0</v>
      </c>
      <c r="E38" s="3" t="s">
        <v>67</v>
      </c>
      <c r="F38" s="5" t="s">
        <v>69</v>
      </c>
      <c r="G38" s="5" t="s">
        <v>69</v>
      </c>
      <c r="H38" s="3" t="s">
        <v>68</v>
      </c>
      <c r="I38" s="5"/>
      <c r="J38" s="5"/>
      <c r="K38" s="5"/>
      <c r="L38" s="5"/>
      <c r="M38" s="5"/>
    </row>
    <row r="39" spans="1:13" ht="30" x14ac:dyDescent="0.25">
      <c r="A39" s="10" t="s">
        <v>47</v>
      </c>
      <c r="B39" s="5" t="s">
        <v>50</v>
      </c>
      <c r="C39" s="3" t="s">
        <v>64</v>
      </c>
      <c r="D39" s="12">
        <v>438.90000000000003</v>
      </c>
      <c r="E39" s="3" t="s">
        <v>67</v>
      </c>
      <c r="F39" s="5" t="s">
        <v>69</v>
      </c>
      <c r="G39" s="5" t="s">
        <v>68</v>
      </c>
      <c r="H39" s="3" t="s">
        <v>68</v>
      </c>
      <c r="I39" s="5"/>
      <c r="J39" s="5"/>
      <c r="K39" s="5"/>
      <c r="L39" s="5"/>
      <c r="M39" s="5"/>
    </row>
    <row r="40" spans="1:13" ht="30" x14ac:dyDescent="0.25">
      <c r="A40" s="10" t="s">
        <v>48</v>
      </c>
      <c r="B40" s="5" t="s">
        <v>50</v>
      </c>
      <c r="C40" s="5" t="s">
        <v>65</v>
      </c>
      <c r="D40" s="12">
        <v>95.4</v>
      </c>
      <c r="E40" s="3" t="s">
        <v>67</v>
      </c>
      <c r="F40" s="5" t="s">
        <v>69</v>
      </c>
      <c r="G40" s="5" t="s">
        <v>68</v>
      </c>
      <c r="H40" s="3" t="s">
        <v>68</v>
      </c>
      <c r="I40" s="5"/>
      <c r="J40" s="5"/>
      <c r="K40" s="5"/>
      <c r="L40" s="5"/>
      <c r="M40" s="5"/>
    </row>
    <row r="41" spans="1:13" ht="30" x14ac:dyDescent="0.25">
      <c r="A41" s="10" t="s">
        <v>38</v>
      </c>
      <c r="B41" s="5" t="s">
        <v>50</v>
      </c>
      <c r="C41" s="5" t="s">
        <v>64</v>
      </c>
      <c r="D41" s="12">
        <v>257.36</v>
      </c>
      <c r="E41" s="3" t="s">
        <v>67</v>
      </c>
      <c r="F41" s="5" t="s">
        <v>69</v>
      </c>
      <c r="G41" s="5" t="s">
        <v>68</v>
      </c>
      <c r="H41" s="3" t="s">
        <v>68</v>
      </c>
      <c r="I41" s="5"/>
      <c r="J41" s="5"/>
      <c r="K41" s="5"/>
      <c r="L41" s="5"/>
      <c r="M41" s="5"/>
    </row>
    <row r="42" spans="1:13" ht="30" x14ac:dyDescent="0.25">
      <c r="A42" s="10" t="s">
        <v>77</v>
      </c>
      <c r="B42" s="5" t="s">
        <v>80</v>
      </c>
      <c r="C42" s="5" t="s">
        <v>64</v>
      </c>
      <c r="D42" s="12">
        <v>2092</v>
      </c>
      <c r="E42" s="3" t="s">
        <v>67</v>
      </c>
      <c r="F42" s="5" t="s">
        <v>69</v>
      </c>
      <c r="G42" s="5" t="s">
        <v>69</v>
      </c>
      <c r="H42" s="3" t="s">
        <v>68</v>
      </c>
      <c r="I42" s="5"/>
      <c r="J42" s="5"/>
      <c r="K42" s="5"/>
      <c r="L42" s="5"/>
      <c r="M42" s="5"/>
    </row>
    <row r="43" spans="1:13" ht="30" x14ac:dyDescent="0.25">
      <c r="A43" s="10" t="s">
        <v>78</v>
      </c>
      <c r="B43" s="5" t="s">
        <v>79</v>
      </c>
      <c r="C43" s="5" t="s">
        <v>64</v>
      </c>
      <c r="D43" s="12">
        <v>771</v>
      </c>
      <c r="E43" s="3" t="s">
        <v>67</v>
      </c>
      <c r="F43" s="5" t="s">
        <v>69</v>
      </c>
      <c r="G43" s="5" t="s">
        <v>68</v>
      </c>
      <c r="H43" s="3" t="s">
        <v>68</v>
      </c>
      <c r="I43" s="5"/>
      <c r="J43" s="5"/>
      <c r="K43" s="5"/>
      <c r="L43" s="5"/>
      <c r="M43" s="5"/>
    </row>
    <row r="44" spans="1:13" x14ac:dyDescent="0.25">
      <c r="A44" s="13" t="s">
        <v>85</v>
      </c>
      <c r="D44" s="14">
        <f>SUM(D3:D43)</f>
        <v>97198.299999999988</v>
      </c>
    </row>
    <row r="45" spans="1:13" x14ac:dyDescent="0.25">
      <c r="A45" s="13" t="s">
        <v>87</v>
      </c>
      <c r="D45" s="14">
        <f>SUMIF(C3:C43,"Propriétaire occupant",D3:D43)</f>
        <v>91116.37</v>
      </c>
    </row>
    <row r="46" spans="1:13" x14ac:dyDescent="0.25">
      <c r="A46" s="13" t="s">
        <v>88</v>
      </c>
      <c r="D46">
        <f>SUMIF(C3:C43,"Locataires occupants",D3:D43)</f>
        <v>3142.8</v>
      </c>
    </row>
    <row r="47" spans="1:13" x14ac:dyDescent="0.25">
      <c r="A47" s="13" t="s">
        <v>86</v>
      </c>
      <c r="D47" s="14">
        <f>D45+D46</f>
        <v>94259.17</v>
      </c>
    </row>
  </sheetData>
  <mergeCells count="9">
    <mergeCell ref="I1:M1"/>
    <mergeCell ref="A1:A2"/>
    <mergeCell ref="C1:C2"/>
    <mergeCell ref="B1:B2"/>
    <mergeCell ref="H1:H2"/>
    <mergeCell ref="G1:G2"/>
    <mergeCell ref="F1:F2"/>
    <mergeCell ref="E1:E2"/>
    <mergeCell ref="D1:D2"/>
  </mergeCells>
  <phoneticPr fontId="6" type="noConversion"/>
  <dataValidations count="6">
    <dataValidation type="list" allowBlank="1" showInputMessage="1" showErrorMessage="1" sqref="I44:M1340" xr:uid="{3A0E8521-A5D2-4174-9996-09792266FA27}">
      <formula1>"NON CONCERNE, FAIBLE, MODERE, FORT, TRES FORT"</formula1>
    </dataValidation>
    <dataValidation type="list" allowBlank="1" showInputMessage="1" showErrorMessage="1" sqref="C600:C810" xr:uid="{2C1CCF59-A0CC-44D7-BE1B-9E849A9FF7CC}">
      <formula1>"Propriétaire occupant, Propriétaire non occupant, Locataires"</formula1>
    </dataValidation>
    <dataValidation type="list" allowBlank="1" showInputMessage="1" showErrorMessage="1" sqref="F3:H8 G44:G719 H44:H842 F9:F1058 G9:H43" xr:uid="{6B450563-1162-418E-89E9-20824382F9CA}">
      <formula1>"OUI, NON"</formula1>
    </dataValidation>
    <dataValidation type="list" allowBlank="1" showInputMessage="1" showErrorMessage="1" sqref="I3:M43" xr:uid="{9DD456FE-F1F3-4F75-9E72-5F2A1E2EA55F}">
      <formula1>"FAIBLE, MODERE, FORT, TRES FORT"</formula1>
    </dataValidation>
    <dataValidation type="list" allowBlank="1" showInputMessage="1" showErrorMessage="1" sqref="E3:E437" xr:uid="{DE049F39-881C-4CC9-97D6-352142DE9790}">
      <formula1>"Surface de plancher,SHOB,SHON,Surface utile / habitable, Surface développée"</formula1>
    </dataValidation>
    <dataValidation type="list" allowBlank="1" showInputMessage="1" showErrorMessage="1" sqref="C3:C599" xr:uid="{A017DAC6-D182-4BC8-AB59-46D3BE44EEDF}">
      <formula1>"Propriétaire occupant, Propriétaire non occupant, Locataires occupants"</formula1>
    </dataValidation>
  </dataValidations>
  <pageMargins left="0.70866141732283472" right="0.70866141732283472" top="0.74803149606299213" bottom="0.74803149606299213" header="0.31496062992125984" footer="0.31496062992125984"/>
  <pageSetup paperSize="9" scale="32" orientation="landscape" horizontalDpi="300" verticalDpi="300" r:id="rId1"/>
  <headerFooter scaleWithDoc="0">
    <oddHeader>&amp;CListe de bâtiments</oddHeader>
    <oddFooter>&amp;RPage 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AE4C9-DB9F-4A33-B7BE-623405E179E3}">
  <dimension ref="A1:G24"/>
  <sheetViews>
    <sheetView view="pageBreakPreview" zoomScale="60" zoomScaleNormal="90" zoomScalePageLayoutView="70" workbookViewId="0">
      <selection activeCell="B2" sqref="B2"/>
    </sheetView>
  </sheetViews>
  <sheetFormatPr baseColWidth="10" defaultRowHeight="15" x14ac:dyDescent="0.25"/>
  <cols>
    <col min="1" max="1" width="26.7109375" customWidth="1"/>
    <col min="2" max="2" width="37.5703125" customWidth="1"/>
    <col min="3" max="3" width="15.85546875" customWidth="1"/>
    <col min="4" max="4" width="28" customWidth="1"/>
    <col min="5" max="5" width="25.42578125" customWidth="1"/>
    <col min="6" max="6" width="19" customWidth="1"/>
    <col min="7" max="7" width="20" customWidth="1"/>
  </cols>
  <sheetData>
    <row r="1" spans="1:7" ht="38.450000000000003" customHeight="1" thickBot="1" x14ac:dyDescent="0.3">
      <c r="A1" s="8" t="s">
        <v>0</v>
      </c>
      <c r="B1" s="8" t="s">
        <v>1</v>
      </c>
      <c r="C1" s="8" t="s">
        <v>3</v>
      </c>
      <c r="D1" s="8" t="s">
        <v>4</v>
      </c>
      <c r="E1" s="8" t="s">
        <v>6</v>
      </c>
      <c r="F1" s="8" t="s">
        <v>12</v>
      </c>
      <c r="G1" s="8" t="s">
        <v>5</v>
      </c>
    </row>
    <row r="2" spans="1:7" ht="27.6" customHeight="1" thickTop="1" x14ac:dyDescent="0.25">
      <c r="A2" s="2"/>
      <c r="B2" s="2"/>
      <c r="C2" s="2"/>
      <c r="D2" s="2"/>
      <c r="E2" s="2"/>
      <c r="F2" s="2"/>
      <c r="G2" s="2"/>
    </row>
    <row r="3" spans="1:7" ht="27.6" customHeight="1" x14ac:dyDescent="0.25">
      <c r="A3" s="1"/>
      <c r="B3" s="1"/>
      <c r="C3" s="1"/>
      <c r="D3" s="1"/>
      <c r="E3" s="1"/>
      <c r="F3" s="1"/>
      <c r="G3" s="1"/>
    </row>
    <row r="4" spans="1:7" ht="27.6" customHeight="1" x14ac:dyDescent="0.25">
      <c r="A4" s="1"/>
      <c r="B4" s="1"/>
      <c r="C4" s="1"/>
      <c r="D4" s="1"/>
      <c r="E4" s="1"/>
      <c r="F4" s="1"/>
      <c r="G4" s="1"/>
    </row>
    <row r="5" spans="1:7" ht="27.6" customHeight="1" x14ac:dyDescent="0.25">
      <c r="A5" s="1"/>
      <c r="B5" s="1"/>
      <c r="C5" s="1"/>
      <c r="D5" s="1"/>
      <c r="E5" s="1"/>
      <c r="F5" s="1"/>
      <c r="G5" s="1"/>
    </row>
    <row r="6" spans="1:7" ht="27.6" customHeight="1" x14ac:dyDescent="0.25">
      <c r="A6" s="1"/>
      <c r="B6" s="1"/>
      <c r="C6" s="1"/>
      <c r="D6" s="1"/>
      <c r="E6" s="1"/>
      <c r="F6" s="1"/>
      <c r="G6" s="1"/>
    </row>
    <row r="7" spans="1:7" ht="27.6" customHeight="1" x14ac:dyDescent="0.25">
      <c r="A7" s="1"/>
      <c r="B7" s="1"/>
      <c r="C7" s="1"/>
      <c r="D7" s="1"/>
      <c r="E7" s="1"/>
      <c r="F7" s="1"/>
      <c r="G7" s="1"/>
    </row>
    <row r="8" spans="1:7" ht="27.6" customHeight="1" x14ac:dyDescent="0.25">
      <c r="A8" s="1"/>
      <c r="B8" s="1"/>
      <c r="C8" s="1"/>
      <c r="D8" s="1"/>
      <c r="E8" s="1"/>
      <c r="F8" s="1"/>
      <c r="G8" s="1"/>
    </row>
    <row r="9" spans="1:7" ht="27.6" customHeight="1" x14ac:dyDescent="0.25">
      <c r="A9" s="1"/>
      <c r="B9" s="1"/>
      <c r="C9" s="1"/>
      <c r="D9" s="1"/>
      <c r="E9" s="1"/>
      <c r="F9" s="1"/>
      <c r="G9" s="1"/>
    </row>
    <row r="10" spans="1:7" ht="27.6" customHeight="1" x14ac:dyDescent="0.25">
      <c r="A10" s="1"/>
      <c r="B10" s="1"/>
      <c r="C10" s="1"/>
      <c r="D10" s="1"/>
      <c r="E10" s="1"/>
      <c r="F10" s="1"/>
      <c r="G10" s="1"/>
    </row>
    <row r="11" spans="1:7" ht="27.6" customHeight="1" x14ac:dyDescent="0.25">
      <c r="A11" s="1"/>
      <c r="B11" s="1"/>
      <c r="C11" s="1"/>
      <c r="D11" s="1"/>
      <c r="E11" s="1"/>
      <c r="F11" s="1"/>
      <c r="G11" s="1"/>
    </row>
    <row r="12" spans="1:7" ht="27.6" customHeight="1" x14ac:dyDescent="0.25">
      <c r="A12" s="1"/>
      <c r="B12" s="1"/>
      <c r="C12" s="1"/>
      <c r="D12" s="1"/>
      <c r="E12" s="1"/>
      <c r="F12" s="1"/>
      <c r="G12" s="1"/>
    </row>
    <row r="13" spans="1:7" ht="27.6" customHeight="1" x14ac:dyDescent="0.25">
      <c r="A13" s="1"/>
      <c r="B13" s="1"/>
      <c r="C13" s="1"/>
      <c r="D13" s="1"/>
      <c r="E13" s="1"/>
      <c r="F13" s="1"/>
      <c r="G13" s="1"/>
    </row>
    <row r="14" spans="1:7" ht="27.6" customHeight="1" x14ac:dyDescent="0.25">
      <c r="A14" s="1"/>
      <c r="B14" s="1"/>
      <c r="C14" s="1"/>
      <c r="D14" s="1"/>
      <c r="E14" s="1"/>
      <c r="F14" s="1"/>
      <c r="G14" s="1"/>
    </row>
    <row r="15" spans="1:7" ht="27.6" customHeight="1" x14ac:dyDescent="0.25">
      <c r="A15" s="1"/>
      <c r="B15" s="1"/>
      <c r="C15" s="1"/>
      <c r="D15" s="1"/>
      <c r="E15" s="1"/>
      <c r="F15" s="1"/>
      <c r="G15" s="1"/>
    </row>
    <row r="16" spans="1:7" ht="27.6" customHeight="1" x14ac:dyDescent="0.25">
      <c r="A16" s="1"/>
      <c r="B16" s="1"/>
      <c r="C16" s="1"/>
      <c r="D16" s="1"/>
      <c r="E16" s="1"/>
      <c r="F16" s="1"/>
      <c r="G16" s="1"/>
    </row>
    <row r="17" spans="1:7" ht="27.6" customHeight="1" x14ac:dyDescent="0.25">
      <c r="A17" s="1"/>
      <c r="B17" s="1"/>
      <c r="C17" s="1"/>
      <c r="D17" s="1"/>
      <c r="E17" s="1"/>
      <c r="F17" s="1"/>
      <c r="G17" s="1"/>
    </row>
    <row r="18" spans="1:7" ht="27.6" customHeight="1" x14ac:dyDescent="0.25">
      <c r="A18" s="1"/>
      <c r="B18" s="1"/>
      <c r="C18" s="1"/>
      <c r="D18" s="1"/>
      <c r="E18" s="1"/>
      <c r="F18" s="1"/>
      <c r="G18" s="1"/>
    </row>
    <row r="19" spans="1:7" ht="27.6" customHeight="1" x14ac:dyDescent="0.25">
      <c r="A19" s="1"/>
      <c r="B19" s="1"/>
      <c r="C19" s="1"/>
      <c r="D19" s="1"/>
      <c r="E19" s="1"/>
      <c r="F19" s="1"/>
      <c r="G19" s="1"/>
    </row>
    <row r="20" spans="1:7" ht="27.6" customHeight="1" x14ac:dyDescent="0.25">
      <c r="A20" s="1"/>
      <c r="B20" s="1"/>
      <c r="C20" s="1"/>
      <c r="D20" s="1"/>
      <c r="E20" s="1"/>
      <c r="F20" s="1"/>
      <c r="G20" s="1"/>
    </row>
    <row r="21" spans="1:7" ht="27.6" customHeight="1" x14ac:dyDescent="0.25">
      <c r="A21" s="1"/>
      <c r="B21" s="1"/>
      <c r="C21" s="1"/>
      <c r="D21" s="1"/>
      <c r="E21" s="1"/>
      <c r="F21" s="1"/>
      <c r="G21" s="1"/>
    </row>
    <row r="22" spans="1:7" ht="27.6" customHeight="1" x14ac:dyDescent="0.25">
      <c r="A22" s="1"/>
      <c r="B22" s="1"/>
      <c r="C22" s="1"/>
      <c r="D22" s="1"/>
      <c r="E22" s="1"/>
      <c r="F22" s="1"/>
      <c r="G22" s="1"/>
    </row>
    <row r="23" spans="1:7" ht="27.6" customHeight="1" x14ac:dyDescent="0.25">
      <c r="A23" s="1"/>
      <c r="B23" s="1"/>
      <c r="C23" s="1"/>
      <c r="D23" s="1"/>
      <c r="E23" s="1"/>
      <c r="F23" s="1"/>
      <c r="G23" s="1"/>
    </row>
    <row r="24" spans="1:7" ht="27.6" customHeight="1" x14ac:dyDescent="0.25">
      <c r="A24" s="1"/>
      <c r="B24" s="1"/>
      <c r="C24" s="1"/>
      <c r="D24" s="1"/>
      <c r="E24" s="1"/>
      <c r="F24" s="1"/>
      <c r="G24" s="1"/>
    </row>
  </sheetData>
  <dataValidations count="1">
    <dataValidation type="list" allowBlank="1" showInputMessage="1" showErrorMessage="1" sqref="D2:D1168" xr:uid="{B33D2E6F-C153-4D78-94D4-7F89F4BE651D}">
      <formula1>"Propriétaire exploitant, Propriétaire non exploitant"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landscape" verticalDpi="0" r:id="rId1"/>
  <headerFooter scaleWithDoc="0">
    <oddHeader>&amp;CBâtiments spécifiques</oddHeader>
    <oddFooter>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Liste de bâtiments</vt:lpstr>
      <vt:lpstr>Bâtiments spécifiques</vt:lpstr>
      <vt:lpstr>'Liste de bâtiments'!Impression_des_titres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Marie-Françoise CLOTEAUX</dc:creator>
  <cp:lastModifiedBy>Geoffroy LAURIN</cp:lastModifiedBy>
  <cp:lastPrinted>2024-02-19T16:33:32Z</cp:lastPrinted>
  <dcterms:created xsi:type="dcterms:W3CDTF">2023-12-28T09:47:22Z</dcterms:created>
  <dcterms:modified xsi:type="dcterms:W3CDTF">2025-06-24T09:03:51Z</dcterms:modified>
</cp:coreProperties>
</file>